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работа учебники\компьютерный практикум 7-9\Выполненные задания\"/>
    </mc:Choice>
  </mc:AlternateContent>
  <bookViews>
    <workbookView xWindow="0" yWindow="0" windowWidth="23040" windowHeight="9264"/>
  </bookViews>
  <sheets>
    <sheet name="результаты тестирования" sheetId="8" r:id="rId1"/>
  </sheets>
  <definedNames>
    <definedName name="_xlnm._FilterDatabase" localSheetId="0" hidden="1">'результаты тестирования'!$A$1:$D$101</definedName>
  </definedNames>
  <calcPr calcId="152511"/>
</workbook>
</file>

<file path=xl/calcChain.xml><?xml version="1.0" encoding="utf-8"?>
<calcChain xmlns="http://schemas.openxmlformats.org/spreadsheetml/2006/main">
  <c r="K3" i="8" l="1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2" i="8"/>
  <c r="G8" i="8"/>
  <c r="G7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2" i="8"/>
  <c r="G6" i="8"/>
  <c r="G5" i="8"/>
  <c r="G4" i="8"/>
  <c r="G3" i="8"/>
  <c r="G2" i="8"/>
</calcChain>
</file>

<file path=xl/sharedStrings.xml><?xml version="1.0" encoding="utf-8"?>
<sst xmlns="http://schemas.openxmlformats.org/spreadsheetml/2006/main" count="215" uniqueCount="120">
  <si>
    <t>Район</t>
  </si>
  <si>
    <t>Математика</t>
  </si>
  <si>
    <t>Физика</t>
  </si>
  <si>
    <t>Заречный</t>
  </si>
  <si>
    <t>Подгорный</t>
  </si>
  <si>
    <t>Центральный</t>
  </si>
  <si>
    <t>Кировский</t>
  </si>
  <si>
    <t>Майский</t>
  </si>
  <si>
    <t>Ученик</t>
  </si>
  <si>
    <t>Шамшин Владислав</t>
  </si>
  <si>
    <t>Гришин Борис</t>
  </si>
  <si>
    <t>Огородников Николай</t>
  </si>
  <si>
    <t>Богданов Виктор</t>
  </si>
  <si>
    <t>Исправников Владимир</t>
  </si>
  <si>
    <t>Розбитова Любовь</t>
  </si>
  <si>
    <t>Зарубин Вячеслав</t>
  </si>
  <si>
    <t>Лунев Алексей</t>
  </si>
  <si>
    <t>Волкова Надежда</t>
  </si>
  <si>
    <t>Кашников Николай</t>
  </si>
  <si>
    <t>Тихоненко Владимир</t>
  </si>
  <si>
    <t>Байкалов Виктор</t>
  </si>
  <si>
    <t>Ермолаев Александр</t>
  </si>
  <si>
    <t>Серяков Владимир</t>
  </si>
  <si>
    <t>Москвич Юрий</t>
  </si>
  <si>
    <t>Петренко Валентина</t>
  </si>
  <si>
    <t>Германенко Владимир</t>
  </si>
  <si>
    <t>Жигайло Виктор</t>
  </si>
  <si>
    <t>Сараев Борис</t>
  </si>
  <si>
    <t>Поленов Фёдор</t>
  </si>
  <si>
    <t>Аюшиев Болот</t>
  </si>
  <si>
    <t>Костин Александр</t>
  </si>
  <si>
    <t>Абайдулин Зиннур</t>
  </si>
  <si>
    <t>Дерендяев Сергей</t>
  </si>
  <si>
    <t>Бондарев Василий</t>
  </si>
  <si>
    <t>Мишустина Лариса</t>
  </si>
  <si>
    <t>Косопкин Александр</t>
  </si>
  <si>
    <t>Стеликов Анатолий</t>
  </si>
  <si>
    <t>Чудецкий Борис</t>
  </si>
  <si>
    <t>Красов Дмитрий</t>
  </si>
  <si>
    <t>Шихарев Юрий</t>
  </si>
  <si>
    <t>Чернышёв Алексей</t>
  </si>
  <si>
    <t>Плотников Олег</t>
  </si>
  <si>
    <t>Куркова Бэлла</t>
  </si>
  <si>
    <t>Увачан Владимир</t>
  </si>
  <si>
    <t>Ковалёв Александр</t>
  </si>
  <si>
    <t>Румянцев Олег</t>
  </si>
  <si>
    <t>Ооржак Шериг-оол</t>
  </si>
  <si>
    <t>Четин Иван</t>
  </si>
  <si>
    <t>Кехлеров Сабир</t>
  </si>
  <si>
    <t>Пахтанов Борис</t>
  </si>
  <si>
    <t>Белов Виктор</t>
  </si>
  <si>
    <t>Богачёв Евгений</t>
  </si>
  <si>
    <t>Макаркин Николай</t>
  </si>
  <si>
    <t>Добжинский Даниил</t>
  </si>
  <si>
    <t>Полтавский Анатолий</t>
  </si>
  <si>
    <t>Богомолов Геннадий</t>
  </si>
  <si>
    <t>Кондратенко Николай</t>
  </si>
  <si>
    <t>Сивченко Геннадий</t>
  </si>
  <si>
    <t>Петрик Александр</t>
  </si>
  <si>
    <t>Гриценко Николай</t>
  </si>
  <si>
    <t>Раков Пётр</t>
  </si>
  <si>
    <t>Габрусь Владимир</t>
  </si>
  <si>
    <t>Пащенко Валерий</t>
  </si>
  <si>
    <t>Мальцева Татьяна</t>
  </si>
  <si>
    <t>Валеев Ринат</t>
  </si>
  <si>
    <t>Руднева Татьяна</t>
  </si>
  <si>
    <t>Селезнёв Владимир</t>
  </si>
  <si>
    <t>Силаев Владимир</t>
  </si>
  <si>
    <t>Ефремов Сергей</t>
  </si>
  <si>
    <t>Доркин Виктор</t>
  </si>
  <si>
    <t>Бородина Ольга</t>
  </si>
  <si>
    <t>Ситнов Виктор</t>
  </si>
  <si>
    <t>Устинов Игорь</t>
  </si>
  <si>
    <t>Долгов Владимир</t>
  </si>
  <si>
    <t>Стуров Владимир</t>
  </si>
  <si>
    <t>Тлехас Мугдин</t>
  </si>
  <si>
    <t>Моор Пётр</t>
  </si>
  <si>
    <t>Кобзев Анатолий</t>
  </si>
  <si>
    <t>Збронжко Игорь</t>
  </si>
  <si>
    <t>Ойкина Зоя</t>
  </si>
  <si>
    <t>Корепанов Юрий</t>
  </si>
  <si>
    <t>Манаров Муса</t>
  </si>
  <si>
    <t>Бодякшин Владимир</t>
  </si>
  <si>
    <t>Толстиков Юрий</t>
  </si>
  <si>
    <t>Зиновьев Владимир</t>
  </si>
  <si>
    <t>Скоморохов Николай</t>
  </si>
  <si>
    <t>Соловьёв Виталий</t>
  </si>
  <si>
    <t>Абабко Анатолий</t>
  </si>
  <si>
    <t>Безродный Николай</t>
  </si>
  <si>
    <t>Голишников Александр</t>
  </si>
  <si>
    <t>Малинкин Юрий</t>
  </si>
  <si>
    <t>Рудкин Юрий</t>
  </si>
  <si>
    <t>Александров Михаил</t>
  </si>
  <si>
    <t>Фёдорова Мария</t>
  </si>
  <si>
    <t>Грешневиков Анатолий</t>
  </si>
  <si>
    <t>Большеглазов Александр</t>
  </si>
  <si>
    <t>Есков Юрий</t>
  </si>
  <si>
    <t>Морокин Владимир</t>
  </si>
  <si>
    <t>Калистратов Геннадий</t>
  </si>
  <si>
    <t>Якубович Николай</t>
  </si>
  <si>
    <t>Брусникин Николай</t>
  </si>
  <si>
    <t>Горячев Юрий</t>
  </si>
  <si>
    <t>Курцевич Сергей</t>
  </si>
  <si>
    <t>Идельбаева Гульфия</t>
  </si>
  <si>
    <t>Лепявка Владимир</t>
  </si>
  <si>
    <t>Горелов Геннадий</t>
  </si>
  <si>
    <t>Басилашвили Олег</t>
  </si>
  <si>
    <t>Прохоров Виктор</t>
  </si>
  <si>
    <t>Губерман Михаил</t>
  </si>
  <si>
    <t>Информатика</t>
  </si>
  <si>
    <t>Учащиеся Майского района</t>
  </si>
  <si>
    <t>Больше 84 баллов по математике</t>
  </si>
  <si>
    <t>Учащиеся Кировского района 
&gt;75 баллов по физике</t>
  </si>
  <si>
    <t>Более 50 баллов по каждому предмету</t>
  </si>
  <si>
    <t>Центральный район &gt;50 баллов</t>
  </si>
  <si>
    <t xml:space="preserve">Сумма </t>
  </si>
  <si>
    <t>Центральный район в сумме &gt;210 баллов</t>
  </si>
  <si>
    <t>МАКС-МИН по информатике</t>
  </si>
  <si>
    <t>Наименьшая сумма Подгорный район</t>
  </si>
  <si>
    <t>Сумма для учащихся Подгорного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</si>
</sst>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  <family val="2"/>
      <charset val="204"/>
    </font>
    <font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abSelected="1" workbookViewId="0">
      <selection activeCell="K2" sqref="K2"/>
    </sheetView>
  </sheetViews>
  <sheetFormatPr defaultRowHeight="13.2" x14ac:dyDescent="0.25"/>
  <cols>
    <col min="1" max="1" width="24.109375" customWidth="1"/>
    <col min="2" max="2" width="15.88671875" customWidth="1"/>
    <col min="3" max="3" width="14.88671875" customWidth="1"/>
    <col min="4" max="4" width="17.33203125" bestFit="1" customWidth="1"/>
    <col min="6" max="6" width="36.77734375" customWidth="1"/>
    <col min="7" max="7" width="12.88671875" customWidth="1"/>
    <col min="10" max="10" width="8.88671875" customWidth="1"/>
    <col min="11" max="11" width="31.77734375" customWidth="1"/>
  </cols>
  <sheetData>
    <row r="1" spans="1:11" s="4" customFormat="1" ht="13.8" x14ac:dyDescent="0.25">
      <c r="A1" s="3" t="s">
        <v>8</v>
      </c>
      <c r="B1" s="3" t="s">
        <v>0</v>
      </c>
      <c r="C1" s="3" t="s">
        <v>1</v>
      </c>
      <c r="D1" s="3" t="s">
        <v>109</v>
      </c>
      <c r="E1" s="3" t="s">
        <v>2</v>
      </c>
      <c r="I1" s="4" t="s">
        <v>115</v>
      </c>
      <c r="K1" s="4" t="s">
        <v>119</v>
      </c>
    </row>
    <row r="2" spans="1:11" x14ac:dyDescent="0.25">
      <c r="A2" s="1" t="s">
        <v>24</v>
      </c>
      <c r="B2" s="1" t="s">
        <v>7</v>
      </c>
      <c r="C2" s="1">
        <v>100</v>
      </c>
      <c r="D2" s="1">
        <v>58</v>
      </c>
      <c r="E2" s="1">
        <v>74</v>
      </c>
      <c r="F2" t="s">
        <v>110</v>
      </c>
      <c r="G2">
        <f>COUNTIF(B2:B101,"Майский")</f>
        <v>48</v>
      </c>
      <c r="I2">
        <f>SUM(C2:E2)</f>
        <v>232</v>
      </c>
      <c r="K2">
        <f>SUMIF(B2,"Подгорный",C2:E2)</f>
        <v>0</v>
      </c>
    </row>
    <row r="3" spans="1:11" x14ac:dyDescent="0.25">
      <c r="A3" s="1" t="s">
        <v>76</v>
      </c>
      <c r="B3" s="1" t="s">
        <v>7</v>
      </c>
      <c r="C3" s="1">
        <v>100</v>
      </c>
      <c r="D3" s="1">
        <v>80</v>
      </c>
      <c r="E3" s="1">
        <v>81</v>
      </c>
      <c r="F3" t="s">
        <v>111</v>
      </c>
      <c r="G3">
        <f>COUNTIF(C2:C101,"&gt;84")</f>
        <v>16</v>
      </c>
      <c r="I3">
        <f t="shared" ref="I3:I66" si="0">SUM(C3:E3)</f>
        <v>261</v>
      </c>
      <c r="K3">
        <f t="shared" ref="K3:K66" si="1">SUMIF(B3,"Подгорный",C3:E3)</f>
        <v>0</v>
      </c>
    </row>
    <row r="4" spans="1:11" ht="26.4" x14ac:dyDescent="0.25">
      <c r="A4" s="1" t="s">
        <v>60</v>
      </c>
      <c r="B4" s="1" t="s">
        <v>7</v>
      </c>
      <c r="C4" s="1">
        <v>99</v>
      </c>
      <c r="D4" s="1">
        <v>76</v>
      </c>
      <c r="E4" s="1">
        <v>63</v>
      </c>
      <c r="F4" s="5" t="s">
        <v>112</v>
      </c>
      <c r="G4">
        <f>COUNTIFS(B2:B101,"Кировский",E2:E101,"&gt;75")</f>
        <v>6</v>
      </c>
      <c r="I4">
        <f t="shared" si="0"/>
        <v>238</v>
      </c>
      <c r="K4">
        <f t="shared" si="1"/>
        <v>0</v>
      </c>
    </row>
    <row r="5" spans="1:11" x14ac:dyDescent="0.25">
      <c r="A5" s="1" t="s">
        <v>12</v>
      </c>
      <c r="B5" s="1" t="s">
        <v>5</v>
      </c>
      <c r="C5" s="1">
        <v>98</v>
      </c>
      <c r="D5" s="1">
        <v>86</v>
      </c>
      <c r="E5" s="1">
        <v>51</v>
      </c>
      <c r="F5" t="s">
        <v>113</v>
      </c>
      <c r="G5">
        <f>COUNTIFS(C2:C101,"&gt;50",D2:D101,"&gt;50",E2:E101,"&gt;50")</f>
        <v>22</v>
      </c>
      <c r="I5">
        <f t="shared" si="0"/>
        <v>235</v>
      </c>
      <c r="K5">
        <f t="shared" si="1"/>
        <v>0</v>
      </c>
    </row>
    <row r="6" spans="1:11" x14ac:dyDescent="0.25">
      <c r="A6" s="1" t="s">
        <v>49</v>
      </c>
      <c r="B6" s="1" t="s">
        <v>4</v>
      </c>
      <c r="C6" s="1">
        <v>97</v>
      </c>
      <c r="D6" s="1">
        <v>66</v>
      </c>
      <c r="E6" s="1">
        <v>47</v>
      </c>
      <c r="F6" t="s">
        <v>114</v>
      </c>
      <c r="G6">
        <f>COUNTIFS(C2:C101,"&gt;50",D2:D101,"&gt;50",E2:E101,"&gt;50",B2:B101,"Центральный")</f>
        <v>4</v>
      </c>
      <c r="I6">
        <f t="shared" si="0"/>
        <v>210</v>
      </c>
      <c r="K6">
        <f t="shared" si="1"/>
        <v>97</v>
      </c>
    </row>
    <row r="7" spans="1:11" x14ac:dyDescent="0.25">
      <c r="A7" s="1" t="s">
        <v>98</v>
      </c>
      <c r="B7" s="1" t="s">
        <v>3</v>
      </c>
      <c r="C7" s="1">
        <v>96</v>
      </c>
      <c r="D7" s="1">
        <v>98</v>
      </c>
      <c r="E7" s="1">
        <v>63</v>
      </c>
      <c r="F7" t="s">
        <v>116</v>
      </c>
      <c r="G7">
        <f>COUNTIFS(I2:I101,"&gt;210",B2:B101,"Центральный")</f>
        <v>3</v>
      </c>
      <c r="I7">
        <f t="shared" si="0"/>
        <v>257</v>
      </c>
      <c r="K7">
        <f t="shared" si="1"/>
        <v>0</v>
      </c>
    </row>
    <row r="8" spans="1:11" x14ac:dyDescent="0.25">
      <c r="A8" s="1" t="s">
        <v>78</v>
      </c>
      <c r="B8" s="1" t="s">
        <v>7</v>
      </c>
      <c r="C8" s="1">
        <v>96</v>
      </c>
      <c r="D8" s="1">
        <v>91</v>
      </c>
      <c r="E8" s="1">
        <v>30</v>
      </c>
      <c r="F8" t="s">
        <v>117</v>
      </c>
      <c r="G8">
        <f>MAX(D2:D101)-MIN(D2:D101)</f>
        <v>93</v>
      </c>
      <c r="I8">
        <f t="shared" si="0"/>
        <v>217</v>
      </c>
      <c r="K8">
        <f t="shared" si="1"/>
        <v>0</v>
      </c>
    </row>
    <row r="9" spans="1:11" x14ac:dyDescent="0.25">
      <c r="A9" s="1" t="s">
        <v>107</v>
      </c>
      <c r="B9" s="1" t="s">
        <v>5</v>
      </c>
      <c r="C9" s="1">
        <v>96</v>
      </c>
      <c r="D9" s="1">
        <v>42</v>
      </c>
      <c r="E9" s="1">
        <v>57</v>
      </c>
      <c r="F9" t="s">
        <v>118</v>
      </c>
      <c r="G9">
        <v>11</v>
      </c>
      <c r="I9">
        <f t="shared" si="0"/>
        <v>195</v>
      </c>
      <c r="K9">
        <f t="shared" si="1"/>
        <v>0</v>
      </c>
    </row>
    <row r="10" spans="1:11" x14ac:dyDescent="0.25">
      <c r="A10" s="1" t="s">
        <v>32</v>
      </c>
      <c r="B10" s="1" t="s">
        <v>7</v>
      </c>
      <c r="C10" s="1">
        <v>94</v>
      </c>
      <c r="D10" s="1">
        <v>13</v>
      </c>
      <c r="E10" s="1">
        <v>46</v>
      </c>
      <c r="I10">
        <f t="shared" si="0"/>
        <v>153</v>
      </c>
      <c r="K10">
        <f t="shared" si="1"/>
        <v>0</v>
      </c>
    </row>
    <row r="11" spans="1:11" x14ac:dyDescent="0.25">
      <c r="A11" s="1" t="s">
        <v>75</v>
      </c>
      <c r="B11" s="1" t="s">
        <v>7</v>
      </c>
      <c r="C11" s="1">
        <v>94</v>
      </c>
      <c r="D11" s="1">
        <v>100</v>
      </c>
      <c r="E11" s="1">
        <v>76</v>
      </c>
      <c r="I11">
        <f t="shared" si="0"/>
        <v>270</v>
      </c>
      <c r="K11">
        <f t="shared" si="1"/>
        <v>0</v>
      </c>
    </row>
    <row r="12" spans="1:11" x14ac:dyDescent="0.25">
      <c r="A12" s="1" t="s">
        <v>50</v>
      </c>
      <c r="B12" s="1" t="s">
        <v>4</v>
      </c>
      <c r="C12" s="1">
        <v>94</v>
      </c>
      <c r="D12" s="1">
        <v>9</v>
      </c>
      <c r="E12" s="1">
        <v>51</v>
      </c>
      <c r="I12">
        <f t="shared" si="0"/>
        <v>154</v>
      </c>
      <c r="K12">
        <f t="shared" si="1"/>
        <v>94</v>
      </c>
    </row>
    <row r="13" spans="1:11" x14ac:dyDescent="0.25">
      <c r="A13" s="1" t="s">
        <v>28</v>
      </c>
      <c r="B13" s="1" t="s">
        <v>7</v>
      </c>
      <c r="C13" s="1">
        <v>91</v>
      </c>
      <c r="D13" s="1">
        <v>36</v>
      </c>
      <c r="E13" s="1">
        <v>22</v>
      </c>
      <c r="I13">
        <f t="shared" si="0"/>
        <v>149</v>
      </c>
      <c r="K13">
        <f t="shared" si="1"/>
        <v>0</v>
      </c>
    </row>
    <row r="14" spans="1:11" x14ac:dyDescent="0.25">
      <c r="A14" s="1" t="s">
        <v>99</v>
      </c>
      <c r="B14" s="1" t="s">
        <v>5</v>
      </c>
      <c r="C14" s="1">
        <v>91</v>
      </c>
      <c r="D14" s="1">
        <v>69</v>
      </c>
      <c r="E14" s="1">
        <v>32</v>
      </c>
      <c r="I14">
        <f t="shared" si="0"/>
        <v>192</v>
      </c>
      <c r="K14">
        <f t="shared" si="1"/>
        <v>0</v>
      </c>
    </row>
    <row r="15" spans="1:11" x14ac:dyDescent="0.25">
      <c r="A15" s="1" t="s">
        <v>96</v>
      </c>
      <c r="B15" s="1" t="s">
        <v>7</v>
      </c>
      <c r="C15" s="1">
        <v>89</v>
      </c>
      <c r="D15" s="1">
        <v>71</v>
      </c>
      <c r="E15" s="1">
        <v>30</v>
      </c>
      <c r="I15">
        <f t="shared" si="0"/>
        <v>190</v>
      </c>
      <c r="K15">
        <f t="shared" si="1"/>
        <v>0</v>
      </c>
    </row>
    <row r="16" spans="1:11" x14ac:dyDescent="0.25">
      <c r="A16" s="1" t="s">
        <v>90</v>
      </c>
      <c r="B16" s="1" t="s">
        <v>3</v>
      </c>
      <c r="C16" s="1">
        <v>86</v>
      </c>
      <c r="D16" s="1">
        <v>45</v>
      </c>
      <c r="E16" s="1">
        <v>70</v>
      </c>
      <c r="I16">
        <f t="shared" si="0"/>
        <v>201</v>
      </c>
      <c r="K16">
        <f t="shared" si="1"/>
        <v>0</v>
      </c>
    </row>
    <row r="17" spans="1:11" x14ac:dyDescent="0.25">
      <c r="A17" s="1" t="s">
        <v>103</v>
      </c>
      <c r="B17" s="1" t="s">
        <v>7</v>
      </c>
      <c r="C17" s="1">
        <v>86</v>
      </c>
      <c r="D17" s="1">
        <v>44</v>
      </c>
      <c r="E17" s="1">
        <v>74</v>
      </c>
      <c r="I17">
        <f t="shared" si="0"/>
        <v>204</v>
      </c>
      <c r="K17">
        <f t="shared" si="1"/>
        <v>0</v>
      </c>
    </row>
    <row r="18" spans="1:11" x14ac:dyDescent="0.25">
      <c r="A18" s="1" t="s">
        <v>13</v>
      </c>
      <c r="B18" s="1" t="s">
        <v>6</v>
      </c>
      <c r="C18" s="1">
        <v>82</v>
      </c>
      <c r="D18" s="1">
        <v>17</v>
      </c>
      <c r="E18" s="1">
        <v>80</v>
      </c>
      <c r="I18">
        <f t="shared" si="0"/>
        <v>179</v>
      </c>
      <c r="K18">
        <f t="shared" si="1"/>
        <v>0</v>
      </c>
    </row>
    <row r="19" spans="1:11" x14ac:dyDescent="0.25">
      <c r="A19" s="1" t="s">
        <v>102</v>
      </c>
      <c r="B19" s="1" t="s">
        <v>7</v>
      </c>
      <c r="C19" s="1">
        <v>81</v>
      </c>
      <c r="D19" s="1">
        <v>33</v>
      </c>
      <c r="E19" s="1">
        <v>51</v>
      </c>
      <c r="I19">
        <f t="shared" si="0"/>
        <v>165</v>
      </c>
      <c r="K19">
        <f t="shared" si="1"/>
        <v>0</v>
      </c>
    </row>
    <row r="20" spans="1:11" x14ac:dyDescent="0.25">
      <c r="A20" s="1" t="s">
        <v>77</v>
      </c>
      <c r="B20" s="1" t="s">
        <v>4</v>
      </c>
      <c r="C20" s="1">
        <v>81</v>
      </c>
      <c r="D20" s="1">
        <v>94</v>
      </c>
      <c r="E20" s="1">
        <v>28</v>
      </c>
      <c r="I20">
        <f t="shared" si="0"/>
        <v>203</v>
      </c>
      <c r="K20">
        <f t="shared" si="1"/>
        <v>81</v>
      </c>
    </row>
    <row r="21" spans="1:11" x14ac:dyDescent="0.25">
      <c r="A21" s="1" t="s">
        <v>45</v>
      </c>
      <c r="B21" s="1" t="s">
        <v>5</v>
      </c>
      <c r="C21" s="1">
        <v>81</v>
      </c>
      <c r="D21" s="1">
        <v>81</v>
      </c>
      <c r="E21" s="1">
        <v>23</v>
      </c>
      <c r="I21">
        <f t="shared" si="0"/>
        <v>185</v>
      </c>
      <c r="K21">
        <f t="shared" si="1"/>
        <v>0</v>
      </c>
    </row>
    <row r="22" spans="1:11" x14ac:dyDescent="0.25">
      <c r="A22" s="1" t="s">
        <v>20</v>
      </c>
      <c r="B22" s="1" t="s">
        <v>7</v>
      </c>
      <c r="C22" s="1">
        <v>80</v>
      </c>
      <c r="D22" s="1">
        <v>80</v>
      </c>
      <c r="E22" s="1">
        <v>30</v>
      </c>
      <c r="I22">
        <f t="shared" si="0"/>
        <v>190</v>
      </c>
      <c r="K22">
        <f t="shared" si="1"/>
        <v>0</v>
      </c>
    </row>
    <row r="23" spans="1:11" x14ac:dyDescent="0.25">
      <c r="A23" s="1" t="s">
        <v>101</v>
      </c>
      <c r="B23" s="1" t="s">
        <v>7</v>
      </c>
      <c r="C23" s="1">
        <v>80</v>
      </c>
      <c r="D23" s="1">
        <v>84</v>
      </c>
      <c r="E23" s="1">
        <v>94</v>
      </c>
      <c r="I23">
        <f t="shared" si="0"/>
        <v>258</v>
      </c>
      <c r="K23">
        <f t="shared" si="1"/>
        <v>0</v>
      </c>
    </row>
    <row r="24" spans="1:11" x14ac:dyDescent="0.25">
      <c r="A24" s="1" t="s">
        <v>85</v>
      </c>
      <c r="B24" s="1" t="s">
        <v>5</v>
      </c>
      <c r="C24" s="1">
        <v>77</v>
      </c>
      <c r="D24" s="1">
        <v>70</v>
      </c>
      <c r="E24" s="1">
        <v>74</v>
      </c>
      <c r="I24">
        <f t="shared" si="0"/>
        <v>221</v>
      </c>
      <c r="K24">
        <f t="shared" si="1"/>
        <v>0</v>
      </c>
    </row>
    <row r="25" spans="1:11" x14ac:dyDescent="0.25">
      <c r="A25" s="1" t="s">
        <v>44</v>
      </c>
      <c r="B25" s="1" t="s">
        <v>6</v>
      </c>
      <c r="C25" s="1">
        <v>76</v>
      </c>
      <c r="D25" s="1">
        <v>86</v>
      </c>
      <c r="E25" s="1">
        <v>13</v>
      </c>
      <c r="I25">
        <f t="shared" si="0"/>
        <v>175</v>
      </c>
      <c r="K25">
        <f t="shared" si="1"/>
        <v>0</v>
      </c>
    </row>
    <row r="26" spans="1:11" x14ac:dyDescent="0.25">
      <c r="A26" s="1" t="s">
        <v>43</v>
      </c>
      <c r="B26" s="1" t="s">
        <v>7</v>
      </c>
      <c r="C26" s="1">
        <v>76</v>
      </c>
      <c r="D26" s="1">
        <v>48</v>
      </c>
      <c r="E26" s="1">
        <v>94</v>
      </c>
      <c r="I26">
        <f t="shared" si="0"/>
        <v>218</v>
      </c>
      <c r="K26">
        <f t="shared" si="1"/>
        <v>0</v>
      </c>
    </row>
    <row r="27" spans="1:11" x14ac:dyDescent="0.25">
      <c r="A27" s="1" t="s">
        <v>15</v>
      </c>
      <c r="B27" s="1" t="s">
        <v>7</v>
      </c>
      <c r="C27" s="1">
        <v>75</v>
      </c>
      <c r="D27" s="1">
        <v>97</v>
      </c>
      <c r="E27" s="1">
        <v>55</v>
      </c>
      <c r="I27">
        <f t="shared" si="0"/>
        <v>227</v>
      </c>
      <c r="K27">
        <f t="shared" si="1"/>
        <v>0</v>
      </c>
    </row>
    <row r="28" spans="1:11" x14ac:dyDescent="0.25">
      <c r="A28" s="1" t="s">
        <v>73</v>
      </c>
      <c r="B28" s="1" t="s">
        <v>7</v>
      </c>
      <c r="C28" s="1">
        <v>75</v>
      </c>
      <c r="D28" s="1">
        <v>7</v>
      </c>
      <c r="E28" s="1">
        <v>72</v>
      </c>
      <c r="I28">
        <f t="shared" si="0"/>
        <v>154</v>
      </c>
      <c r="K28">
        <f t="shared" si="1"/>
        <v>0</v>
      </c>
    </row>
    <row r="29" spans="1:11" x14ac:dyDescent="0.25">
      <c r="A29" s="1" t="s">
        <v>82</v>
      </c>
      <c r="B29" s="1" t="s">
        <v>7</v>
      </c>
      <c r="C29" s="1">
        <v>75</v>
      </c>
      <c r="D29" s="1">
        <v>78</v>
      </c>
      <c r="E29" s="1">
        <v>13</v>
      </c>
      <c r="I29">
        <f t="shared" si="0"/>
        <v>166</v>
      </c>
      <c r="K29">
        <f t="shared" si="1"/>
        <v>0</v>
      </c>
    </row>
    <row r="30" spans="1:11" x14ac:dyDescent="0.25">
      <c r="A30" s="1" t="s">
        <v>16</v>
      </c>
      <c r="B30" s="1" t="s">
        <v>6</v>
      </c>
      <c r="C30" s="1">
        <v>74</v>
      </c>
      <c r="D30" s="1">
        <v>33</v>
      </c>
      <c r="E30" s="1">
        <v>56</v>
      </c>
      <c r="I30">
        <f t="shared" si="0"/>
        <v>163</v>
      </c>
      <c r="K30">
        <f t="shared" si="1"/>
        <v>0</v>
      </c>
    </row>
    <row r="31" spans="1:11" x14ac:dyDescent="0.25">
      <c r="A31" s="1" t="s">
        <v>88</v>
      </c>
      <c r="B31" s="1" t="s">
        <v>6</v>
      </c>
      <c r="C31" s="1">
        <v>74</v>
      </c>
      <c r="D31" s="1">
        <v>73</v>
      </c>
      <c r="E31" s="1">
        <v>51</v>
      </c>
      <c r="I31">
        <f t="shared" si="0"/>
        <v>198</v>
      </c>
      <c r="K31">
        <f t="shared" si="1"/>
        <v>0</v>
      </c>
    </row>
    <row r="32" spans="1:11" x14ac:dyDescent="0.25">
      <c r="A32" s="1" t="s">
        <v>34</v>
      </c>
      <c r="B32" s="1" t="s">
        <v>7</v>
      </c>
      <c r="C32" s="1">
        <v>74</v>
      </c>
      <c r="D32" s="1">
        <v>10</v>
      </c>
      <c r="E32" s="1">
        <v>16</v>
      </c>
      <c r="I32">
        <f t="shared" si="0"/>
        <v>100</v>
      </c>
      <c r="K32">
        <f t="shared" si="1"/>
        <v>0</v>
      </c>
    </row>
    <row r="33" spans="1:11" x14ac:dyDescent="0.25">
      <c r="A33" s="1" t="s">
        <v>37</v>
      </c>
      <c r="B33" s="1" t="s">
        <v>4</v>
      </c>
      <c r="C33" s="1">
        <v>74</v>
      </c>
      <c r="D33" s="1">
        <v>74</v>
      </c>
      <c r="E33" s="1">
        <v>76</v>
      </c>
      <c r="I33">
        <f t="shared" si="0"/>
        <v>224</v>
      </c>
      <c r="K33">
        <f t="shared" si="1"/>
        <v>74</v>
      </c>
    </row>
    <row r="34" spans="1:11" x14ac:dyDescent="0.25">
      <c r="A34" s="1" t="s">
        <v>31</v>
      </c>
      <c r="B34" s="1" t="s">
        <v>5</v>
      </c>
      <c r="C34" s="1">
        <v>74</v>
      </c>
      <c r="D34" s="1">
        <v>74</v>
      </c>
      <c r="E34" s="1">
        <v>57</v>
      </c>
      <c r="I34">
        <f t="shared" si="0"/>
        <v>205</v>
      </c>
      <c r="K34">
        <f t="shared" si="1"/>
        <v>0</v>
      </c>
    </row>
    <row r="35" spans="1:11" x14ac:dyDescent="0.25">
      <c r="A35" s="1" t="s">
        <v>42</v>
      </c>
      <c r="B35" s="1" t="s">
        <v>5</v>
      </c>
      <c r="C35" s="1">
        <v>72</v>
      </c>
      <c r="D35" s="1">
        <v>99</v>
      </c>
      <c r="E35" s="1">
        <v>97</v>
      </c>
      <c r="I35">
        <f t="shared" si="0"/>
        <v>268</v>
      </c>
      <c r="K35">
        <f t="shared" si="1"/>
        <v>0</v>
      </c>
    </row>
    <row r="36" spans="1:11" x14ac:dyDescent="0.25">
      <c r="A36" s="1" t="s">
        <v>81</v>
      </c>
      <c r="B36" s="1" t="s">
        <v>3</v>
      </c>
      <c r="C36" s="1">
        <v>71</v>
      </c>
      <c r="D36" s="1">
        <v>67</v>
      </c>
      <c r="E36" s="1">
        <v>94</v>
      </c>
      <c r="I36">
        <f t="shared" si="0"/>
        <v>232</v>
      </c>
      <c r="K36">
        <f t="shared" si="1"/>
        <v>0</v>
      </c>
    </row>
    <row r="37" spans="1:11" x14ac:dyDescent="0.25">
      <c r="A37" s="1" t="s">
        <v>21</v>
      </c>
      <c r="B37" s="1" t="s">
        <v>7</v>
      </c>
      <c r="C37" s="1">
        <v>70</v>
      </c>
      <c r="D37" s="1">
        <v>56</v>
      </c>
      <c r="E37" s="1">
        <v>91</v>
      </c>
      <c r="I37">
        <f t="shared" si="0"/>
        <v>217</v>
      </c>
      <c r="K37">
        <f t="shared" si="1"/>
        <v>0</v>
      </c>
    </row>
    <row r="38" spans="1:11" x14ac:dyDescent="0.25">
      <c r="A38" s="1" t="s">
        <v>64</v>
      </c>
      <c r="B38" s="1" t="s">
        <v>7</v>
      </c>
      <c r="C38" s="1">
        <v>69</v>
      </c>
      <c r="D38" s="1">
        <v>52</v>
      </c>
      <c r="E38" s="1">
        <v>51</v>
      </c>
      <c r="I38">
        <f t="shared" si="0"/>
        <v>172</v>
      </c>
      <c r="K38">
        <f t="shared" si="1"/>
        <v>0</v>
      </c>
    </row>
    <row r="39" spans="1:11" x14ac:dyDescent="0.25">
      <c r="A39" s="1" t="s">
        <v>108</v>
      </c>
      <c r="B39" s="1" t="s">
        <v>3</v>
      </c>
      <c r="C39" s="1">
        <v>66</v>
      </c>
      <c r="D39" s="1">
        <v>7</v>
      </c>
      <c r="E39" s="1">
        <v>46</v>
      </c>
      <c r="I39">
        <f t="shared" si="0"/>
        <v>119</v>
      </c>
      <c r="K39">
        <f t="shared" si="1"/>
        <v>0</v>
      </c>
    </row>
    <row r="40" spans="1:11" x14ac:dyDescent="0.25">
      <c r="A40" s="1" t="s">
        <v>84</v>
      </c>
      <c r="B40" s="1" t="s">
        <v>7</v>
      </c>
      <c r="C40" s="1">
        <v>66</v>
      </c>
      <c r="D40" s="1">
        <v>25</v>
      </c>
      <c r="E40" s="1">
        <v>31</v>
      </c>
      <c r="I40">
        <f t="shared" si="0"/>
        <v>122</v>
      </c>
      <c r="K40">
        <f t="shared" si="1"/>
        <v>0</v>
      </c>
    </row>
    <row r="41" spans="1:11" x14ac:dyDescent="0.25">
      <c r="A41" s="1" t="s">
        <v>9</v>
      </c>
      <c r="B41" s="1" t="s">
        <v>7</v>
      </c>
      <c r="C41" s="1">
        <v>65</v>
      </c>
      <c r="D41" s="1">
        <v>79</v>
      </c>
      <c r="E41" s="1">
        <v>74</v>
      </c>
      <c r="I41">
        <f t="shared" si="0"/>
        <v>218</v>
      </c>
      <c r="K41">
        <f t="shared" si="1"/>
        <v>0</v>
      </c>
    </row>
    <row r="42" spans="1:11" x14ac:dyDescent="0.25">
      <c r="A42" s="1" t="s">
        <v>14</v>
      </c>
      <c r="B42" s="1" t="s">
        <v>4</v>
      </c>
      <c r="C42" s="1">
        <v>65</v>
      </c>
      <c r="D42" s="1">
        <v>65</v>
      </c>
      <c r="E42" s="1">
        <v>70</v>
      </c>
      <c r="I42">
        <f t="shared" si="0"/>
        <v>200</v>
      </c>
      <c r="K42">
        <f t="shared" si="1"/>
        <v>65</v>
      </c>
    </row>
    <row r="43" spans="1:11" x14ac:dyDescent="0.25">
      <c r="A43" s="1" t="s">
        <v>65</v>
      </c>
      <c r="B43" s="1" t="s">
        <v>7</v>
      </c>
      <c r="C43" s="1">
        <v>64</v>
      </c>
      <c r="D43" s="1">
        <v>8</v>
      </c>
      <c r="E43" s="1">
        <v>74</v>
      </c>
      <c r="I43">
        <f t="shared" si="0"/>
        <v>146</v>
      </c>
      <c r="K43">
        <f t="shared" si="1"/>
        <v>0</v>
      </c>
    </row>
    <row r="44" spans="1:11" x14ac:dyDescent="0.25">
      <c r="A44" s="1" t="s">
        <v>29</v>
      </c>
      <c r="B44" s="1" t="s">
        <v>7</v>
      </c>
      <c r="C44" s="1">
        <v>63</v>
      </c>
      <c r="D44" s="1">
        <v>14</v>
      </c>
      <c r="E44" s="1">
        <v>27</v>
      </c>
      <c r="I44">
        <f t="shared" si="0"/>
        <v>104</v>
      </c>
      <c r="K44">
        <f t="shared" si="1"/>
        <v>0</v>
      </c>
    </row>
    <row r="45" spans="1:11" x14ac:dyDescent="0.25">
      <c r="A45" s="1" t="s">
        <v>106</v>
      </c>
      <c r="B45" s="1" t="s">
        <v>4</v>
      </c>
      <c r="C45" s="1">
        <v>63</v>
      </c>
      <c r="D45" s="1">
        <v>80</v>
      </c>
      <c r="E45" s="1">
        <v>74</v>
      </c>
      <c r="I45">
        <f t="shared" si="0"/>
        <v>217</v>
      </c>
      <c r="K45">
        <f t="shared" si="1"/>
        <v>63</v>
      </c>
    </row>
    <row r="46" spans="1:11" x14ac:dyDescent="0.25">
      <c r="A46" s="1" t="s">
        <v>89</v>
      </c>
      <c r="B46" s="1" t="s">
        <v>6</v>
      </c>
      <c r="C46" s="1">
        <v>61</v>
      </c>
      <c r="D46" s="1">
        <v>29</v>
      </c>
      <c r="E46" s="1">
        <v>80</v>
      </c>
      <c r="I46">
        <f t="shared" si="0"/>
        <v>170</v>
      </c>
      <c r="K46">
        <f t="shared" si="1"/>
        <v>0</v>
      </c>
    </row>
    <row r="47" spans="1:11" x14ac:dyDescent="0.25">
      <c r="A47" s="1" t="s">
        <v>17</v>
      </c>
      <c r="B47" s="1" t="s">
        <v>6</v>
      </c>
      <c r="C47" s="1">
        <v>60</v>
      </c>
      <c r="D47" s="1">
        <v>7</v>
      </c>
      <c r="E47" s="1">
        <v>100</v>
      </c>
      <c r="I47">
        <f t="shared" si="0"/>
        <v>167</v>
      </c>
      <c r="K47">
        <f t="shared" si="1"/>
        <v>0</v>
      </c>
    </row>
    <row r="48" spans="1:11" x14ac:dyDescent="0.25">
      <c r="A48" s="1" t="s">
        <v>11</v>
      </c>
      <c r="B48" s="1" t="s">
        <v>4</v>
      </c>
      <c r="C48" s="1">
        <v>60</v>
      </c>
      <c r="D48" s="1">
        <v>27</v>
      </c>
      <c r="E48" s="1">
        <v>47</v>
      </c>
      <c r="I48">
        <f t="shared" si="0"/>
        <v>134</v>
      </c>
      <c r="K48">
        <f t="shared" si="1"/>
        <v>60</v>
      </c>
    </row>
    <row r="49" spans="1:11" x14ac:dyDescent="0.25">
      <c r="A49" s="1" t="s">
        <v>80</v>
      </c>
      <c r="B49" s="1" t="s">
        <v>7</v>
      </c>
      <c r="C49" s="1">
        <v>59</v>
      </c>
      <c r="D49" s="1">
        <v>94</v>
      </c>
      <c r="E49" s="1">
        <v>97</v>
      </c>
      <c r="I49">
        <f t="shared" si="0"/>
        <v>250</v>
      </c>
      <c r="K49">
        <f t="shared" si="1"/>
        <v>0</v>
      </c>
    </row>
    <row r="50" spans="1:11" x14ac:dyDescent="0.25">
      <c r="A50" s="1" t="s">
        <v>87</v>
      </c>
      <c r="B50" s="1" t="s">
        <v>7</v>
      </c>
      <c r="C50" s="1">
        <v>58</v>
      </c>
      <c r="D50" s="1">
        <v>87</v>
      </c>
      <c r="E50" s="1">
        <v>47</v>
      </c>
      <c r="I50">
        <f t="shared" si="0"/>
        <v>192</v>
      </c>
      <c r="K50">
        <f t="shared" si="1"/>
        <v>0</v>
      </c>
    </row>
    <row r="51" spans="1:11" x14ac:dyDescent="0.25">
      <c r="A51" s="1" t="s">
        <v>38</v>
      </c>
      <c r="B51" s="1" t="s">
        <v>4</v>
      </c>
      <c r="C51" s="1">
        <v>57</v>
      </c>
      <c r="D51" s="1">
        <v>57</v>
      </c>
      <c r="E51" s="1">
        <v>81</v>
      </c>
      <c r="I51">
        <f t="shared" si="0"/>
        <v>195</v>
      </c>
      <c r="K51">
        <f t="shared" si="1"/>
        <v>57</v>
      </c>
    </row>
    <row r="52" spans="1:11" x14ac:dyDescent="0.25">
      <c r="A52" s="1" t="s">
        <v>40</v>
      </c>
      <c r="B52" s="1" t="s">
        <v>5</v>
      </c>
      <c r="C52" s="1">
        <v>57</v>
      </c>
      <c r="D52" s="1">
        <v>48</v>
      </c>
      <c r="E52" s="1">
        <v>30</v>
      </c>
      <c r="I52">
        <f t="shared" si="0"/>
        <v>135</v>
      </c>
      <c r="K52">
        <f t="shared" si="1"/>
        <v>0</v>
      </c>
    </row>
    <row r="53" spans="1:11" x14ac:dyDescent="0.25">
      <c r="A53" s="1" t="s">
        <v>23</v>
      </c>
      <c r="B53" s="1" t="s">
        <v>7</v>
      </c>
      <c r="C53" s="1">
        <v>56</v>
      </c>
      <c r="D53" s="1">
        <v>56</v>
      </c>
      <c r="E53" s="1">
        <v>32</v>
      </c>
      <c r="I53">
        <f t="shared" si="0"/>
        <v>144</v>
      </c>
      <c r="K53">
        <f t="shared" si="1"/>
        <v>0</v>
      </c>
    </row>
    <row r="54" spans="1:11" x14ac:dyDescent="0.25">
      <c r="A54" s="1" t="s">
        <v>22</v>
      </c>
      <c r="B54" s="1" t="s">
        <v>7</v>
      </c>
      <c r="C54" s="1">
        <v>55</v>
      </c>
      <c r="D54" s="1">
        <v>53</v>
      </c>
      <c r="E54" s="1">
        <v>63</v>
      </c>
      <c r="I54">
        <f t="shared" si="0"/>
        <v>171</v>
      </c>
      <c r="K54">
        <f t="shared" si="1"/>
        <v>0</v>
      </c>
    </row>
    <row r="55" spans="1:11" x14ac:dyDescent="0.25">
      <c r="A55" s="1" t="s">
        <v>63</v>
      </c>
      <c r="B55" s="1" t="s">
        <v>4</v>
      </c>
      <c r="C55" s="1">
        <v>53</v>
      </c>
      <c r="D55" s="1">
        <v>42</v>
      </c>
      <c r="E55" s="1">
        <v>94</v>
      </c>
      <c r="I55">
        <f t="shared" si="0"/>
        <v>189</v>
      </c>
      <c r="K55">
        <f t="shared" si="1"/>
        <v>53</v>
      </c>
    </row>
    <row r="56" spans="1:11" x14ac:dyDescent="0.25">
      <c r="A56" s="1" t="s">
        <v>10</v>
      </c>
      <c r="B56" s="1" t="s">
        <v>3</v>
      </c>
      <c r="C56" s="1">
        <v>52</v>
      </c>
      <c r="D56" s="1">
        <v>30</v>
      </c>
      <c r="E56" s="1">
        <v>60</v>
      </c>
      <c r="I56">
        <f t="shared" si="0"/>
        <v>142</v>
      </c>
      <c r="K56">
        <f t="shared" si="1"/>
        <v>0</v>
      </c>
    </row>
    <row r="57" spans="1:11" x14ac:dyDescent="0.25">
      <c r="A57" s="1" t="s">
        <v>33</v>
      </c>
      <c r="B57" s="1" t="s">
        <v>3</v>
      </c>
      <c r="C57" s="1">
        <v>51</v>
      </c>
      <c r="D57" s="1">
        <v>28</v>
      </c>
      <c r="E57" s="1">
        <v>57</v>
      </c>
      <c r="I57">
        <f t="shared" si="0"/>
        <v>136</v>
      </c>
      <c r="K57">
        <f t="shared" si="1"/>
        <v>0</v>
      </c>
    </row>
    <row r="58" spans="1:11" x14ac:dyDescent="0.25">
      <c r="A58" s="1" t="s">
        <v>79</v>
      </c>
      <c r="B58" s="1" t="s">
        <v>3</v>
      </c>
      <c r="C58" s="1">
        <v>51</v>
      </c>
      <c r="D58" s="1">
        <v>46</v>
      </c>
      <c r="E58" s="1">
        <v>35</v>
      </c>
      <c r="I58">
        <f t="shared" si="0"/>
        <v>132</v>
      </c>
      <c r="K58">
        <f t="shared" si="1"/>
        <v>0</v>
      </c>
    </row>
    <row r="59" spans="1:11" x14ac:dyDescent="0.25">
      <c r="A59" s="1" t="s">
        <v>19</v>
      </c>
      <c r="B59" s="1" t="s">
        <v>7</v>
      </c>
      <c r="C59" s="1">
        <v>51</v>
      </c>
      <c r="D59" s="1">
        <v>84</v>
      </c>
      <c r="E59" s="1">
        <v>43</v>
      </c>
      <c r="I59">
        <f t="shared" si="0"/>
        <v>178</v>
      </c>
      <c r="K59">
        <f t="shared" si="1"/>
        <v>0</v>
      </c>
    </row>
    <row r="60" spans="1:11" x14ac:dyDescent="0.25">
      <c r="A60" s="1" t="s">
        <v>67</v>
      </c>
      <c r="B60" s="1" t="s">
        <v>7</v>
      </c>
      <c r="C60" s="1">
        <v>51</v>
      </c>
      <c r="D60" s="1">
        <v>18</v>
      </c>
      <c r="E60" s="1">
        <v>27</v>
      </c>
      <c r="I60">
        <f t="shared" si="0"/>
        <v>96</v>
      </c>
      <c r="K60">
        <f t="shared" si="1"/>
        <v>0</v>
      </c>
    </row>
    <row r="61" spans="1:11" x14ac:dyDescent="0.25">
      <c r="A61" s="1" t="s">
        <v>18</v>
      </c>
      <c r="B61" s="1" t="s">
        <v>3</v>
      </c>
      <c r="C61" s="1">
        <v>47</v>
      </c>
      <c r="D61" s="1">
        <v>58</v>
      </c>
      <c r="E61" s="1">
        <v>10</v>
      </c>
      <c r="I61">
        <f t="shared" si="0"/>
        <v>115</v>
      </c>
      <c r="K61">
        <f t="shared" si="1"/>
        <v>0</v>
      </c>
    </row>
    <row r="62" spans="1:11" x14ac:dyDescent="0.25">
      <c r="A62" s="1" t="s">
        <v>61</v>
      </c>
      <c r="B62" s="1" t="s">
        <v>6</v>
      </c>
      <c r="C62" s="1">
        <v>47</v>
      </c>
      <c r="D62" s="1">
        <v>26</v>
      </c>
      <c r="E62" s="1">
        <v>32</v>
      </c>
      <c r="I62">
        <f t="shared" si="0"/>
        <v>105</v>
      </c>
      <c r="K62">
        <f t="shared" si="1"/>
        <v>0</v>
      </c>
    </row>
    <row r="63" spans="1:11" x14ac:dyDescent="0.25">
      <c r="A63" s="1" t="s">
        <v>57</v>
      </c>
      <c r="B63" s="1" t="s">
        <v>5</v>
      </c>
      <c r="C63" s="1">
        <v>47</v>
      </c>
      <c r="D63" s="1">
        <v>74</v>
      </c>
      <c r="E63" s="1">
        <v>43</v>
      </c>
      <c r="I63">
        <f t="shared" si="0"/>
        <v>164</v>
      </c>
      <c r="K63">
        <f t="shared" si="1"/>
        <v>0</v>
      </c>
    </row>
    <row r="64" spans="1:11" x14ac:dyDescent="0.25">
      <c r="A64" s="1" t="s">
        <v>97</v>
      </c>
      <c r="B64" s="1" t="s">
        <v>7</v>
      </c>
      <c r="C64" s="1">
        <v>46</v>
      </c>
      <c r="D64" s="1">
        <v>15</v>
      </c>
      <c r="E64" s="1">
        <v>91</v>
      </c>
      <c r="I64">
        <f t="shared" si="0"/>
        <v>152</v>
      </c>
      <c r="K64">
        <f t="shared" si="1"/>
        <v>0</v>
      </c>
    </row>
    <row r="65" spans="1:11" x14ac:dyDescent="0.25">
      <c r="A65" s="1" t="s">
        <v>39</v>
      </c>
      <c r="B65" s="1" t="s">
        <v>4</v>
      </c>
      <c r="C65" s="1">
        <v>46</v>
      </c>
      <c r="D65" s="1">
        <v>36</v>
      </c>
      <c r="E65" s="1">
        <v>28</v>
      </c>
      <c r="I65">
        <f t="shared" si="0"/>
        <v>110</v>
      </c>
      <c r="K65">
        <f t="shared" si="1"/>
        <v>46</v>
      </c>
    </row>
    <row r="66" spans="1:11" x14ac:dyDescent="0.25">
      <c r="A66" s="1" t="s">
        <v>91</v>
      </c>
      <c r="B66" s="1" t="s">
        <v>7</v>
      </c>
      <c r="C66" s="1">
        <v>45</v>
      </c>
      <c r="D66" s="1">
        <v>35</v>
      </c>
      <c r="E66" s="1">
        <v>55</v>
      </c>
      <c r="I66">
        <f t="shared" si="0"/>
        <v>135</v>
      </c>
      <c r="K66">
        <f t="shared" si="1"/>
        <v>0</v>
      </c>
    </row>
    <row r="67" spans="1:11" x14ac:dyDescent="0.25">
      <c r="A67" s="1" t="s">
        <v>26</v>
      </c>
      <c r="B67" s="1" t="s">
        <v>7</v>
      </c>
      <c r="C67" s="1">
        <v>43</v>
      </c>
      <c r="D67" s="1">
        <v>43</v>
      </c>
      <c r="E67" s="1">
        <v>51</v>
      </c>
      <c r="I67">
        <f t="shared" ref="I67:I101" si="2">SUM(C67:E67)</f>
        <v>137</v>
      </c>
      <c r="K67">
        <f t="shared" ref="K67:K101" si="3">SUMIF(B67,"Подгорный",C67:E67)</f>
        <v>0</v>
      </c>
    </row>
    <row r="68" spans="1:11" x14ac:dyDescent="0.25">
      <c r="A68" s="1" t="s">
        <v>56</v>
      </c>
      <c r="B68" s="1" t="s">
        <v>3</v>
      </c>
      <c r="C68" s="1">
        <v>40</v>
      </c>
      <c r="D68" s="1">
        <v>14</v>
      </c>
      <c r="E68" s="1">
        <v>10</v>
      </c>
      <c r="I68">
        <f t="shared" si="2"/>
        <v>64</v>
      </c>
      <c r="K68">
        <f t="shared" si="3"/>
        <v>0</v>
      </c>
    </row>
    <row r="69" spans="1:11" x14ac:dyDescent="0.25">
      <c r="A69" s="1" t="s">
        <v>71</v>
      </c>
      <c r="B69" s="1" t="s">
        <v>7</v>
      </c>
      <c r="C69" s="1">
        <v>40</v>
      </c>
      <c r="D69" s="1">
        <v>7</v>
      </c>
      <c r="E69" s="1">
        <v>57</v>
      </c>
      <c r="I69">
        <f t="shared" si="2"/>
        <v>104</v>
      </c>
      <c r="K69">
        <f t="shared" si="3"/>
        <v>0</v>
      </c>
    </row>
    <row r="70" spans="1:11" x14ac:dyDescent="0.25">
      <c r="A70" s="1" t="s">
        <v>83</v>
      </c>
      <c r="B70" s="1" t="s">
        <v>7</v>
      </c>
      <c r="C70" s="1">
        <v>35</v>
      </c>
      <c r="D70" s="1">
        <v>58</v>
      </c>
      <c r="E70" s="1">
        <v>23</v>
      </c>
      <c r="I70">
        <f t="shared" si="2"/>
        <v>116</v>
      </c>
      <c r="K70">
        <f t="shared" si="3"/>
        <v>0</v>
      </c>
    </row>
    <row r="71" spans="1:11" x14ac:dyDescent="0.25">
      <c r="A71" s="1" t="s">
        <v>48</v>
      </c>
      <c r="B71" s="1" t="s">
        <v>4</v>
      </c>
      <c r="C71" s="1">
        <v>35</v>
      </c>
      <c r="D71" s="1">
        <v>31</v>
      </c>
      <c r="E71" s="1">
        <v>60</v>
      </c>
      <c r="I71">
        <f t="shared" si="2"/>
        <v>126</v>
      </c>
      <c r="K71">
        <f t="shared" si="3"/>
        <v>35</v>
      </c>
    </row>
    <row r="72" spans="1:11" x14ac:dyDescent="0.25">
      <c r="A72" s="1" t="s">
        <v>66</v>
      </c>
      <c r="B72" s="1" t="s">
        <v>4</v>
      </c>
      <c r="C72" s="1">
        <v>35</v>
      </c>
      <c r="D72" s="1">
        <v>83</v>
      </c>
      <c r="E72" s="1">
        <v>22</v>
      </c>
      <c r="I72">
        <f t="shared" si="2"/>
        <v>140</v>
      </c>
      <c r="K72">
        <f t="shared" si="3"/>
        <v>35</v>
      </c>
    </row>
    <row r="73" spans="1:11" x14ac:dyDescent="0.25">
      <c r="A73" s="1" t="s">
        <v>104</v>
      </c>
      <c r="B73" s="1" t="s">
        <v>6</v>
      </c>
      <c r="C73" s="1">
        <v>33</v>
      </c>
      <c r="D73" s="1">
        <v>22</v>
      </c>
      <c r="E73" s="1">
        <v>22</v>
      </c>
      <c r="I73">
        <f t="shared" si="2"/>
        <v>77</v>
      </c>
      <c r="K73">
        <f t="shared" si="3"/>
        <v>0</v>
      </c>
    </row>
    <row r="74" spans="1:11" x14ac:dyDescent="0.25">
      <c r="A74" s="1" t="s">
        <v>30</v>
      </c>
      <c r="B74" s="1" t="s">
        <v>7</v>
      </c>
      <c r="C74" s="1">
        <v>32</v>
      </c>
      <c r="D74" s="1">
        <v>47</v>
      </c>
      <c r="E74" s="1">
        <v>74</v>
      </c>
      <c r="I74">
        <f t="shared" si="2"/>
        <v>153</v>
      </c>
      <c r="K74">
        <f t="shared" si="3"/>
        <v>0</v>
      </c>
    </row>
    <row r="75" spans="1:11" x14ac:dyDescent="0.25">
      <c r="A75" s="1" t="s">
        <v>53</v>
      </c>
      <c r="B75" s="1" t="s">
        <v>6</v>
      </c>
      <c r="C75" s="1">
        <v>31</v>
      </c>
      <c r="D75" s="1">
        <v>78</v>
      </c>
      <c r="E75" s="1">
        <v>55</v>
      </c>
      <c r="I75">
        <f t="shared" si="2"/>
        <v>164</v>
      </c>
      <c r="K75">
        <f t="shared" si="3"/>
        <v>0</v>
      </c>
    </row>
    <row r="76" spans="1:11" x14ac:dyDescent="0.25">
      <c r="A76" s="1" t="s">
        <v>47</v>
      </c>
      <c r="B76" s="1" t="s">
        <v>6</v>
      </c>
      <c r="C76" s="1">
        <v>30</v>
      </c>
      <c r="D76" s="1">
        <v>76</v>
      </c>
      <c r="E76" s="1">
        <v>74</v>
      </c>
      <c r="I76">
        <f t="shared" si="2"/>
        <v>180</v>
      </c>
      <c r="K76">
        <f t="shared" si="3"/>
        <v>0</v>
      </c>
    </row>
    <row r="77" spans="1:11" x14ac:dyDescent="0.25">
      <c r="A77" s="1" t="s">
        <v>27</v>
      </c>
      <c r="B77" s="1" t="s">
        <v>4</v>
      </c>
      <c r="C77" s="1">
        <v>30</v>
      </c>
      <c r="D77" s="1">
        <v>22</v>
      </c>
      <c r="E77" s="1">
        <v>74</v>
      </c>
      <c r="I77">
        <f t="shared" si="2"/>
        <v>126</v>
      </c>
      <c r="K77">
        <f t="shared" si="3"/>
        <v>30</v>
      </c>
    </row>
    <row r="78" spans="1:11" x14ac:dyDescent="0.25">
      <c r="A78" s="1" t="s">
        <v>100</v>
      </c>
      <c r="B78" s="1" t="s">
        <v>7</v>
      </c>
      <c r="C78" s="1">
        <v>29</v>
      </c>
      <c r="D78" s="1">
        <v>66</v>
      </c>
      <c r="E78" s="1">
        <v>74</v>
      </c>
      <c r="I78">
        <f t="shared" si="2"/>
        <v>169</v>
      </c>
      <c r="K78">
        <f t="shared" si="3"/>
        <v>0</v>
      </c>
    </row>
    <row r="79" spans="1:11" x14ac:dyDescent="0.25">
      <c r="A79" s="1" t="s">
        <v>46</v>
      </c>
      <c r="B79" s="1" t="s">
        <v>6</v>
      </c>
      <c r="C79" s="1">
        <v>28</v>
      </c>
      <c r="D79" s="1">
        <v>47</v>
      </c>
      <c r="E79" s="1">
        <v>31</v>
      </c>
      <c r="I79">
        <f t="shared" si="2"/>
        <v>106</v>
      </c>
      <c r="K79">
        <f t="shared" si="3"/>
        <v>0</v>
      </c>
    </row>
    <row r="80" spans="1:11" x14ac:dyDescent="0.25">
      <c r="A80" s="1" t="s">
        <v>36</v>
      </c>
      <c r="B80" s="1" t="s">
        <v>4</v>
      </c>
      <c r="C80" s="1">
        <v>27</v>
      </c>
      <c r="D80" s="1">
        <v>20</v>
      </c>
      <c r="E80" s="1">
        <v>76</v>
      </c>
      <c r="I80">
        <f t="shared" si="2"/>
        <v>123</v>
      </c>
      <c r="K80">
        <f t="shared" si="3"/>
        <v>27</v>
      </c>
    </row>
    <row r="81" spans="1:11" x14ac:dyDescent="0.25">
      <c r="A81" s="1" t="s">
        <v>93</v>
      </c>
      <c r="B81" s="1" t="s">
        <v>6</v>
      </c>
      <c r="C81" s="1">
        <v>26</v>
      </c>
      <c r="D81" s="1">
        <v>97</v>
      </c>
      <c r="E81" s="1">
        <v>100</v>
      </c>
      <c r="I81">
        <f t="shared" si="2"/>
        <v>223</v>
      </c>
      <c r="K81">
        <f t="shared" si="3"/>
        <v>0</v>
      </c>
    </row>
    <row r="82" spans="1:11" x14ac:dyDescent="0.25">
      <c r="A82" s="1" t="s">
        <v>59</v>
      </c>
      <c r="B82" s="1" t="s">
        <v>7</v>
      </c>
      <c r="C82" s="1">
        <v>25</v>
      </c>
      <c r="D82" s="1">
        <v>76</v>
      </c>
      <c r="E82" s="1">
        <v>91</v>
      </c>
      <c r="I82">
        <f t="shared" si="2"/>
        <v>192</v>
      </c>
      <c r="K82">
        <f t="shared" si="3"/>
        <v>0</v>
      </c>
    </row>
    <row r="83" spans="1:11" x14ac:dyDescent="0.25">
      <c r="A83" s="1" t="s">
        <v>62</v>
      </c>
      <c r="B83" s="1" t="s">
        <v>7</v>
      </c>
      <c r="C83" s="1">
        <v>25</v>
      </c>
      <c r="D83" s="1">
        <v>13</v>
      </c>
      <c r="E83" s="1">
        <v>74</v>
      </c>
      <c r="I83">
        <f t="shared" si="2"/>
        <v>112</v>
      </c>
      <c r="K83">
        <f t="shared" si="3"/>
        <v>0</v>
      </c>
    </row>
    <row r="84" spans="1:11" x14ac:dyDescent="0.25">
      <c r="A84" s="1" t="s">
        <v>52</v>
      </c>
      <c r="B84" s="1" t="s">
        <v>7</v>
      </c>
      <c r="C84" s="1">
        <v>23</v>
      </c>
      <c r="D84" s="1">
        <v>9</v>
      </c>
      <c r="E84" s="1">
        <v>70</v>
      </c>
      <c r="I84">
        <f t="shared" si="2"/>
        <v>102</v>
      </c>
      <c r="K84">
        <f t="shared" si="3"/>
        <v>0</v>
      </c>
    </row>
    <row r="85" spans="1:11" x14ac:dyDescent="0.25">
      <c r="A85" s="1" t="s">
        <v>54</v>
      </c>
      <c r="B85" s="1" t="s">
        <v>7</v>
      </c>
      <c r="C85" s="1">
        <v>23</v>
      </c>
      <c r="D85" s="1">
        <v>84</v>
      </c>
      <c r="E85" s="1">
        <v>56</v>
      </c>
      <c r="I85">
        <f t="shared" si="2"/>
        <v>163</v>
      </c>
      <c r="K85">
        <f t="shared" si="3"/>
        <v>0</v>
      </c>
    </row>
    <row r="86" spans="1:11" x14ac:dyDescent="0.25">
      <c r="A86" s="1" t="s">
        <v>35</v>
      </c>
      <c r="B86" s="1" t="s">
        <v>7</v>
      </c>
      <c r="C86" s="1">
        <v>22</v>
      </c>
      <c r="D86" s="1">
        <v>24</v>
      </c>
      <c r="E86" s="1">
        <v>72</v>
      </c>
      <c r="I86">
        <f t="shared" si="2"/>
        <v>118</v>
      </c>
      <c r="K86">
        <f t="shared" si="3"/>
        <v>0</v>
      </c>
    </row>
    <row r="87" spans="1:11" x14ac:dyDescent="0.25">
      <c r="A87" s="1" t="s">
        <v>95</v>
      </c>
      <c r="B87" s="1" t="s">
        <v>7</v>
      </c>
      <c r="C87" s="1">
        <v>21</v>
      </c>
      <c r="D87" s="1">
        <v>21</v>
      </c>
      <c r="E87" s="1">
        <v>43</v>
      </c>
      <c r="I87">
        <f t="shared" si="2"/>
        <v>85</v>
      </c>
      <c r="K87">
        <f t="shared" si="3"/>
        <v>0</v>
      </c>
    </row>
    <row r="88" spans="1:11" x14ac:dyDescent="0.25">
      <c r="A88" s="1" t="s">
        <v>94</v>
      </c>
      <c r="B88" s="1" t="s">
        <v>6</v>
      </c>
      <c r="C88" s="1">
        <v>20</v>
      </c>
      <c r="D88" s="1">
        <v>13</v>
      </c>
      <c r="E88" s="1">
        <v>10</v>
      </c>
      <c r="I88">
        <f t="shared" si="2"/>
        <v>43</v>
      </c>
      <c r="K88">
        <f t="shared" si="3"/>
        <v>0</v>
      </c>
    </row>
    <row r="89" spans="1:11" x14ac:dyDescent="0.25">
      <c r="A89" s="1" t="s">
        <v>86</v>
      </c>
      <c r="B89" s="1" t="s">
        <v>7</v>
      </c>
      <c r="C89" s="1">
        <v>20</v>
      </c>
      <c r="D89" s="1">
        <v>26</v>
      </c>
      <c r="E89" s="1">
        <v>60</v>
      </c>
      <c r="I89">
        <f t="shared" si="2"/>
        <v>106</v>
      </c>
      <c r="K89">
        <f t="shared" si="3"/>
        <v>0</v>
      </c>
    </row>
    <row r="90" spans="1:11" x14ac:dyDescent="0.25">
      <c r="A90" s="1" t="s">
        <v>92</v>
      </c>
      <c r="B90" s="1" t="s">
        <v>4</v>
      </c>
      <c r="C90" s="1">
        <v>17</v>
      </c>
      <c r="D90" s="1">
        <v>75</v>
      </c>
      <c r="E90" s="1">
        <v>56</v>
      </c>
      <c r="I90">
        <f t="shared" si="2"/>
        <v>148</v>
      </c>
      <c r="K90">
        <f t="shared" si="3"/>
        <v>17</v>
      </c>
    </row>
    <row r="91" spans="1:11" x14ac:dyDescent="0.25">
      <c r="A91" s="1" t="s">
        <v>41</v>
      </c>
      <c r="B91" s="1" t="s">
        <v>7</v>
      </c>
      <c r="C91" s="1">
        <v>16</v>
      </c>
      <c r="D91" s="1">
        <v>34</v>
      </c>
      <c r="E91" s="1">
        <v>35</v>
      </c>
      <c r="I91">
        <f t="shared" si="2"/>
        <v>85</v>
      </c>
      <c r="K91">
        <f t="shared" si="3"/>
        <v>0</v>
      </c>
    </row>
    <row r="92" spans="1:11" x14ac:dyDescent="0.25">
      <c r="A92" s="1" t="s">
        <v>105</v>
      </c>
      <c r="B92" s="1" t="s">
        <v>7</v>
      </c>
      <c r="C92" s="1">
        <v>16</v>
      </c>
      <c r="D92" s="1">
        <v>73</v>
      </c>
      <c r="E92" s="1">
        <v>27</v>
      </c>
      <c r="I92">
        <f t="shared" si="2"/>
        <v>116</v>
      </c>
      <c r="K92">
        <f t="shared" si="3"/>
        <v>0</v>
      </c>
    </row>
    <row r="93" spans="1:11" x14ac:dyDescent="0.25">
      <c r="A93" s="1" t="s">
        <v>51</v>
      </c>
      <c r="B93" s="1" t="s">
        <v>3</v>
      </c>
      <c r="C93" s="1">
        <v>13</v>
      </c>
      <c r="D93" s="1">
        <v>12</v>
      </c>
      <c r="E93" s="1">
        <v>80</v>
      </c>
      <c r="I93">
        <f t="shared" si="2"/>
        <v>105</v>
      </c>
      <c r="K93">
        <f t="shared" si="3"/>
        <v>0</v>
      </c>
    </row>
    <row r="94" spans="1:11" x14ac:dyDescent="0.25">
      <c r="A94" s="1" t="s">
        <v>55</v>
      </c>
      <c r="B94" s="1" t="s">
        <v>6</v>
      </c>
      <c r="C94" s="1">
        <v>12</v>
      </c>
      <c r="D94" s="1">
        <v>92</v>
      </c>
      <c r="E94" s="1">
        <v>100</v>
      </c>
      <c r="I94">
        <f t="shared" si="2"/>
        <v>204</v>
      </c>
      <c r="K94">
        <f t="shared" si="3"/>
        <v>0</v>
      </c>
    </row>
    <row r="95" spans="1:11" x14ac:dyDescent="0.25">
      <c r="A95" s="1" t="s">
        <v>68</v>
      </c>
      <c r="B95" s="1" t="s">
        <v>3</v>
      </c>
      <c r="C95" s="1">
        <v>11</v>
      </c>
      <c r="D95" s="1">
        <v>30</v>
      </c>
      <c r="E95" s="1">
        <v>74</v>
      </c>
      <c r="I95">
        <f t="shared" si="2"/>
        <v>115</v>
      </c>
      <c r="K95">
        <f t="shared" si="3"/>
        <v>0</v>
      </c>
    </row>
    <row r="96" spans="1:11" x14ac:dyDescent="0.25">
      <c r="A96" s="1" t="s">
        <v>70</v>
      </c>
      <c r="B96" s="1" t="s">
        <v>4</v>
      </c>
      <c r="C96" s="1">
        <v>11</v>
      </c>
      <c r="D96" s="1">
        <v>75</v>
      </c>
      <c r="E96" s="1">
        <v>46</v>
      </c>
      <c r="I96">
        <f t="shared" si="2"/>
        <v>132</v>
      </c>
      <c r="K96">
        <f t="shared" si="3"/>
        <v>11</v>
      </c>
    </row>
    <row r="97" spans="1:11" x14ac:dyDescent="0.25">
      <c r="A97" s="1" t="s">
        <v>25</v>
      </c>
      <c r="B97" s="1" t="s">
        <v>6</v>
      </c>
      <c r="C97" s="1">
        <v>10</v>
      </c>
      <c r="D97" s="1">
        <v>25</v>
      </c>
      <c r="E97" s="1">
        <v>94</v>
      </c>
      <c r="I97">
        <f t="shared" si="2"/>
        <v>129</v>
      </c>
      <c r="K97">
        <f t="shared" si="3"/>
        <v>0</v>
      </c>
    </row>
    <row r="98" spans="1:11" x14ac:dyDescent="0.25">
      <c r="A98" s="1" t="s">
        <v>58</v>
      </c>
      <c r="B98" s="1" t="s">
        <v>6</v>
      </c>
      <c r="C98" s="1">
        <v>9</v>
      </c>
      <c r="D98" s="1">
        <v>47</v>
      </c>
      <c r="E98" s="1">
        <v>30</v>
      </c>
      <c r="I98">
        <f t="shared" si="2"/>
        <v>86</v>
      </c>
      <c r="K98">
        <f t="shared" si="3"/>
        <v>0</v>
      </c>
    </row>
    <row r="99" spans="1:11" x14ac:dyDescent="0.25">
      <c r="A99" s="1" t="s">
        <v>72</v>
      </c>
      <c r="B99" s="1" t="s">
        <v>7</v>
      </c>
      <c r="C99" s="1">
        <v>8</v>
      </c>
      <c r="D99" s="1">
        <v>77</v>
      </c>
      <c r="E99" s="1">
        <v>16</v>
      </c>
      <c r="I99">
        <f t="shared" si="2"/>
        <v>101</v>
      </c>
      <c r="K99">
        <f t="shared" si="3"/>
        <v>0</v>
      </c>
    </row>
    <row r="100" spans="1:11" x14ac:dyDescent="0.25">
      <c r="A100" s="1" t="s">
        <v>74</v>
      </c>
      <c r="B100" s="1" t="s">
        <v>7</v>
      </c>
      <c r="C100" s="1">
        <v>7</v>
      </c>
      <c r="D100" s="1">
        <v>38</v>
      </c>
      <c r="E100" s="1">
        <v>76</v>
      </c>
      <c r="I100">
        <f t="shared" si="2"/>
        <v>121</v>
      </c>
      <c r="K100">
        <f t="shared" si="3"/>
        <v>0</v>
      </c>
    </row>
    <row r="101" spans="1:11" x14ac:dyDescent="0.25">
      <c r="A101" s="1" t="s">
        <v>69</v>
      </c>
      <c r="B101" s="1" t="s">
        <v>7</v>
      </c>
      <c r="C101" s="1">
        <v>1</v>
      </c>
      <c r="D101" s="1">
        <v>10</v>
      </c>
      <c r="E101" s="1">
        <v>57</v>
      </c>
      <c r="I101">
        <f t="shared" si="2"/>
        <v>68</v>
      </c>
      <c r="K101">
        <f t="shared" si="3"/>
        <v>0</v>
      </c>
    </row>
    <row r="102" spans="1:11" ht="17.399999999999999" x14ac:dyDescent="0.3">
      <c r="C102" s="2"/>
      <c r="D102" s="2"/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результаты тестирования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Екатерина</cp:lastModifiedBy>
  <dcterms:created xsi:type="dcterms:W3CDTF">1996-10-08T23:32:33Z</dcterms:created>
  <dcterms:modified xsi:type="dcterms:W3CDTF">2024-05-06T13:00:46Z</dcterms:modified>
</cp:coreProperties>
</file>